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601" activeTab="1"/>
  </bookViews>
  <sheets>
    <sheet name="По галузях нагляду" sheetId="1" r:id="rId1"/>
    <sheet name="По областях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<sst xmlns="http://schemas.openxmlformats.org/spreadsheetml/2006/main" count="86" uniqueCount="68">
  <si>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Гірничорудна та нерудна</t>
  </si>
  <si>
    <t>Енергетика</t>
  </si>
  <si>
    <t>Будівництво</t>
  </si>
  <si>
    <t>Агропромисловий комплекс</t>
  </si>
  <si>
    <t>Р  а  з  о  м</t>
  </si>
  <si>
    <t>Галузь нагляду</t>
  </si>
  <si>
    <t xml:space="preserve"> </t>
  </si>
  <si>
    <t>Оперативні дані</t>
  </si>
  <si>
    <t>Всього</t>
  </si>
  <si>
    <t>в  т.ч.</t>
  </si>
  <si>
    <t>"См"</t>
  </si>
  <si>
    <t>Різниця, + -</t>
  </si>
  <si>
    <t>Відомості</t>
  </si>
  <si>
    <t>Котлонагляд і підйомні споруди</t>
  </si>
  <si>
    <t>Машинобудівна</t>
  </si>
  <si>
    <t>Металургійна</t>
  </si>
  <si>
    <t>Хімічна</t>
  </si>
  <si>
    <t>Транспорт, шляхбуд</t>
  </si>
  <si>
    <t>Пошта, зв’язок</t>
  </si>
  <si>
    <t>Житлокомунгосп</t>
  </si>
  <si>
    <t>Виробництво деревини</t>
  </si>
  <si>
    <t>Текстильна та легка</t>
  </si>
  <si>
    <t xml:space="preserve">Соціально-культурна сфера та торгівля  </t>
  </si>
  <si>
    <t>Вугільна та торф’яна</t>
  </si>
  <si>
    <t>Нафтогазовидобувна та геологорозвідка</t>
  </si>
  <si>
    <t>Газопостачання та газоспоживання</t>
  </si>
  <si>
    <t>2009 рік</t>
  </si>
  <si>
    <t>2010 рік</t>
  </si>
  <si>
    <t xml:space="preserve">про стан виробничого травматизму </t>
  </si>
  <si>
    <t xml:space="preserve"> за 9 місяців 2010 року по галузях нагляду</t>
  </si>
  <si>
    <t>ВІДОМОСТІ</t>
  </si>
  <si>
    <t>про стан виробничого травматизму</t>
  </si>
  <si>
    <t xml:space="preserve"> за 9 місяців  2010 року  по областях</t>
  </si>
  <si>
    <t>оперативні дані</t>
  </si>
  <si>
    <t>Області</t>
  </si>
  <si>
    <t>Різниця, +-</t>
  </si>
  <si>
    <t>В т.ч. 
"См"</t>
  </si>
  <si>
    <t>Україна</t>
  </si>
  <si>
    <t>АР Крим</t>
  </si>
  <si>
    <t>м. Севастополь</t>
  </si>
  <si>
    <t>Вінницька</t>
  </si>
  <si>
    <t>Волинська</t>
  </si>
  <si>
    <t>Дніпропетровська</t>
  </si>
  <si>
    <t>м. Кривий Ріг</t>
  </si>
  <si>
    <t>Донецька</t>
  </si>
  <si>
    <t xml:space="preserve">Житомирська </t>
  </si>
  <si>
    <t>Закарпатська</t>
  </si>
  <si>
    <t>Запорізька</t>
  </si>
  <si>
    <t>Івано-Франківська</t>
  </si>
  <si>
    <t>Київська</t>
  </si>
  <si>
    <t>м. 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</si>
  <si>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</si>
  <si>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</si>
  <si>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</si>
  <si>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</si>
  <si>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</si>
  <si>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</si>
  <si>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</si>
  <si>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</si>
  <si>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</si>
  <si>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 xml:space="preserve">Харківська </t>
  </si>
  <si>
    <t>Херсонська</t>
  </si>
  <si>
    <t>Хмельницька</t>
  </si>
  <si>
    <t>Черкаська</t>
  </si>
  <si>
    <t>Чернівецька</t>
  </si>
  <si>
    <t>Чернігівська</t>
  </si>
  <si>
    <t>осіб</t>
  </si>
  <si>
    <t>Всього осіб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</si>
</sst>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20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173" fontId="1" fillId="0" borderId="17" xfId="0" applyNumberFormat="1" applyFont="1" applyBorder="1" applyAlignment="1">
      <alignment horizontal="center"/>
    </xf>
    <xf numFmtId="181" fontId="1" fillId="0" borderId="18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9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39.375" style="0" customWidth="1"/>
    <col min="2" max="2" width="10.25390625" style="0" customWidth="1"/>
    <col min="3" max="3" width="10.00390625" style="0" customWidth="1"/>
    <col min="4" max="4" width="9.00390625" style="0" customWidth="1"/>
    <col min="6" max="6" width="8.375" style="0" customWidth="1"/>
    <col min="7" max="7" width="8.625" style="0" customWidth="1"/>
  </cols>
  <sheetData>
    <row r="1" spans="1:7" ht="30" customHeight="1">
      <c r="A1" s="38" t="s">
        <v>12</v>
      </c>
      <c r="B1" s="38"/>
      <c r="C1" s="38"/>
      <c r="D1" s="38"/>
      <c r="E1" s="38"/>
      <c r="F1" s="38"/>
      <c r="G1" s="38"/>
    </row>
    <row r="2" spans="1:7" ht="18.75" customHeight="1">
      <c r="A2" s="39" t="s">
        <v>28</v>
      </c>
      <c r="B2" s="39"/>
      <c r="C2" s="39"/>
      <c r="D2" s="39"/>
      <c r="E2" s="39"/>
      <c r="F2" s="39"/>
      <c r="G2" s="39"/>
    </row>
    <row r="3" spans="1:7" ht="18.75">
      <c r="A3" s="39" t="s">
        <v>29</v>
      </c>
      <c r="B3" s="39"/>
      <c r="C3" s="39"/>
      <c r="D3" s="39"/>
      <c r="E3" s="39"/>
      <c r="F3" s="39"/>
      <c r="G3" s="39"/>
    </row>
    <row r="4" spans="1:7" ht="18.75" customHeight="1">
      <c r="A4" s="39" t="s">
        <v>6</v>
      </c>
      <c r="B4" s="44"/>
      <c r="C4" s="44"/>
      <c r="D4" s="44"/>
      <c r="E4" s="44"/>
      <c r="F4" s="44"/>
      <c r="G4" s="44"/>
    </row>
    <row r="5" spans="1:7" ht="51" customHeight="1">
      <c r="A5" s="42" t="s">
        <v>6</v>
      </c>
      <c r="B5" s="42"/>
      <c r="C5" s="42"/>
      <c r="D5" s="42"/>
      <c r="F5" s="40" t="s">
        <v>7</v>
      </c>
      <c r="G5" s="40"/>
    </row>
    <row r="6" spans="1:7" ht="21" customHeight="1">
      <c r="A6" s="12"/>
      <c r="B6" s="43" t="s">
        <v>27</v>
      </c>
      <c r="C6" s="37"/>
      <c r="D6" s="43" t="s">
        <v>26</v>
      </c>
      <c r="E6" s="37"/>
      <c r="F6" s="36" t="s">
        <v>11</v>
      </c>
      <c r="G6" s="37"/>
    </row>
    <row r="7" spans="1:7" ht="15.75">
      <c r="A7" s="13" t="s">
        <v>5</v>
      </c>
      <c r="B7" s="16" t="s">
        <v>8</v>
      </c>
      <c r="C7" s="14" t="s">
        <v>9</v>
      </c>
      <c r="D7" s="18" t="s">
        <v>8</v>
      </c>
      <c r="E7" s="16" t="s">
        <v>9</v>
      </c>
      <c r="F7" s="16" t="s">
        <v>8</v>
      </c>
      <c r="G7" s="14" t="s">
        <v>9</v>
      </c>
    </row>
    <row r="8" spans="1:7" ht="15.75">
      <c r="A8" s="3"/>
      <c r="B8" s="17" t="s">
        <v>66</v>
      </c>
      <c r="C8" s="15" t="s">
        <v>10</v>
      </c>
      <c r="D8" s="17" t="s">
        <v>66</v>
      </c>
      <c r="E8" s="17" t="s">
        <v>10</v>
      </c>
      <c r="F8" s="17" t="s">
        <v>66</v>
      </c>
      <c r="G8" s="15" t="s">
        <v>10</v>
      </c>
    </row>
    <row r="9" spans="1:7" ht="21" customHeight="1">
      <c r="A9" s="1" t="s">
        <v>23</v>
      </c>
      <c r="B9" s="1">
        <v>3649</v>
      </c>
      <c r="C9" s="1">
        <v>101</v>
      </c>
      <c r="D9" s="1">
        <v>3890</v>
      </c>
      <c r="E9" s="1">
        <v>123</v>
      </c>
      <c r="F9" s="4">
        <f>(B9-D9)</f>
        <v>-241</v>
      </c>
      <c r="G9" s="4">
        <f>(C9-E9)</f>
        <v>-22</v>
      </c>
    </row>
    <row r="10" spans="1:7" ht="18" customHeight="1">
      <c r="A10" s="19" t="s">
        <v>0</v>
      </c>
      <c r="B10" s="19">
        <v>250</v>
      </c>
      <c r="C10" s="19">
        <v>10</v>
      </c>
      <c r="D10" s="19">
        <v>241</v>
      </c>
      <c r="E10" s="19">
        <v>21</v>
      </c>
      <c r="F10" s="20">
        <f aca="true" t="shared" si="0" ref="F10:F24">(B10-D10)</f>
        <v>9</v>
      </c>
      <c r="G10" s="20">
        <f aca="true" t="shared" si="1" ref="G10:G24">(C10-E10)</f>
        <v>-11</v>
      </c>
    </row>
    <row r="11" spans="1:7" ht="18" customHeight="1">
      <c r="A11" s="1" t="s">
        <v>24</v>
      </c>
      <c r="B11" s="1">
        <v>15</v>
      </c>
      <c r="C11" s="1">
        <v>2</v>
      </c>
      <c r="D11" s="1">
        <v>25</v>
      </c>
      <c r="E11" s="1">
        <v>5</v>
      </c>
      <c r="F11" s="4">
        <f t="shared" si="0"/>
        <v>-10</v>
      </c>
      <c r="G11" s="4">
        <f t="shared" si="1"/>
        <v>-3</v>
      </c>
    </row>
    <row r="12" spans="1:7" ht="18" customHeight="1">
      <c r="A12" s="1" t="s">
        <v>1</v>
      </c>
      <c r="B12" s="1">
        <v>127</v>
      </c>
      <c r="C12" s="1">
        <v>21</v>
      </c>
      <c r="D12" s="1">
        <v>175</v>
      </c>
      <c r="E12" s="1">
        <v>20</v>
      </c>
      <c r="F12" s="4">
        <f t="shared" si="0"/>
        <v>-48</v>
      </c>
      <c r="G12" s="4">
        <f t="shared" si="1"/>
        <v>1</v>
      </c>
    </row>
    <row r="13" spans="1:7" ht="18" customHeight="1">
      <c r="A13" s="19" t="s">
        <v>2</v>
      </c>
      <c r="B13" s="19">
        <v>336</v>
      </c>
      <c r="C13" s="19">
        <v>54</v>
      </c>
      <c r="D13" s="19">
        <v>440</v>
      </c>
      <c r="E13" s="19">
        <v>61</v>
      </c>
      <c r="F13" s="20">
        <f t="shared" si="0"/>
        <v>-104</v>
      </c>
      <c r="G13" s="20">
        <f t="shared" si="1"/>
        <v>-7</v>
      </c>
    </row>
    <row r="14" spans="1:7" ht="18" customHeight="1">
      <c r="A14" s="19" t="s">
        <v>13</v>
      </c>
      <c r="B14" s="19">
        <v>23</v>
      </c>
      <c r="C14" s="19">
        <v>8</v>
      </c>
      <c r="D14" s="19">
        <v>40</v>
      </c>
      <c r="E14" s="19">
        <v>6</v>
      </c>
      <c r="F14" s="4">
        <f t="shared" si="0"/>
        <v>-17</v>
      </c>
      <c r="G14" s="20">
        <f t="shared" si="1"/>
        <v>2</v>
      </c>
    </row>
    <row r="15" spans="1:7" ht="18" customHeight="1">
      <c r="A15" s="1" t="s">
        <v>14</v>
      </c>
      <c r="B15" s="1">
        <v>707</v>
      </c>
      <c r="C15" s="1">
        <v>27</v>
      </c>
      <c r="D15" s="1">
        <v>661</v>
      </c>
      <c r="E15" s="1">
        <v>12</v>
      </c>
      <c r="F15" s="4">
        <f t="shared" si="0"/>
        <v>46</v>
      </c>
      <c r="G15" s="4">
        <f t="shared" si="1"/>
        <v>15</v>
      </c>
    </row>
    <row r="16" spans="1:12" ht="18" customHeight="1">
      <c r="A16" s="19" t="s">
        <v>15</v>
      </c>
      <c r="B16" s="19">
        <v>455</v>
      </c>
      <c r="C16" s="19">
        <v>20</v>
      </c>
      <c r="D16" s="19">
        <v>449</v>
      </c>
      <c r="E16" s="19">
        <v>15</v>
      </c>
      <c r="F16" s="4">
        <f t="shared" si="0"/>
        <v>6</v>
      </c>
      <c r="G16" s="20">
        <f t="shared" si="1"/>
        <v>5</v>
      </c>
      <c r="L16" t="s">
        <v>6</v>
      </c>
    </row>
    <row r="17" spans="1:7" ht="18" customHeight="1">
      <c r="A17" s="1" t="s">
        <v>16</v>
      </c>
      <c r="B17" s="1">
        <v>180</v>
      </c>
      <c r="C17" s="1">
        <v>17</v>
      </c>
      <c r="D17" s="1">
        <v>168</v>
      </c>
      <c r="E17" s="1">
        <v>13</v>
      </c>
      <c r="F17" s="4">
        <f t="shared" si="0"/>
        <v>12</v>
      </c>
      <c r="G17" s="20">
        <f t="shared" si="1"/>
        <v>4</v>
      </c>
    </row>
    <row r="18" spans="1:7" ht="18" customHeight="1">
      <c r="A18" s="1" t="s">
        <v>17</v>
      </c>
      <c r="B18" s="1">
        <v>418</v>
      </c>
      <c r="C18" s="1">
        <v>51</v>
      </c>
      <c r="D18" s="1">
        <v>449</v>
      </c>
      <c r="E18" s="1">
        <v>54</v>
      </c>
      <c r="F18" s="4">
        <f t="shared" si="0"/>
        <v>-31</v>
      </c>
      <c r="G18" s="20">
        <f t="shared" si="1"/>
        <v>-3</v>
      </c>
    </row>
    <row r="19" spans="1:7" ht="18" customHeight="1">
      <c r="A19" s="19" t="s">
        <v>18</v>
      </c>
      <c r="B19" s="19">
        <v>62</v>
      </c>
      <c r="C19" s="19">
        <v>1</v>
      </c>
      <c r="D19" s="19">
        <v>54</v>
      </c>
      <c r="E19" s="19">
        <v>4</v>
      </c>
      <c r="F19" s="4">
        <f t="shared" si="0"/>
        <v>8</v>
      </c>
      <c r="G19" s="20">
        <f t="shared" si="1"/>
        <v>-3</v>
      </c>
    </row>
    <row r="20" spans="1:10" ht="18" customHeight="1">
      <c r="A20" s="2" t="s">
        <v>25</v>
      </c>
      <c r="B20" s="2">
        <v>38</v>
      </c>
      <c r="C20" s="2">
        <v>2</v>
      </c>
      <c r="D20" s="2">
        <v>67</v>
      </c>
      <c r="E20" s="2">
        <v>9</v>
      </c>
      <c r="F20" s="6">
        <f t="shared" si="0"/>
        <v>-29</v>
      </c>
      <c r="G20" s="6">
        <f t="shared" si="1"/>
        <v>-7</v>
      </c>
      <c r="J20" t="s">
        <v>6</v>
      </c>
    </row>
    <row r="21" spans="1:7" ht="18" customHeight="1">
      <c r="A21" s="19" t="s">
        <v>19</v>
      </c>
      <c r="B21" s="19">
        <v>217</v>
      </c>
      <c r="C21" s="21">
        <v>13</v>
      </c>
      <c r="D21" s="19">
        <v>198</v>
      </c>
      <c r="E21" s="1">
        <v>12</v>
      </c>
      <c r="F21" s="19">
        <f t="shared" si="0"/>
        <v>19</v>
      </c>
      <c r="G21" s="19">
        <f t="shared" si="1"/>
        <v>1</v>
      </c>
    </row>
    <row r="22" spans="1:7" ht="18" customHeight="1">
      <c r="A22" s="19" t="s">
        <v>3</v>
      </c>
      <c r="B22" s="4">
        <v>795</v>
      </c>
      <c r="C22" s="20">
        <v>78</v>
      </c>
      <c r="D22" s="4">
        <v>896</v>
      </c>
      <c r="E22" s="22">
        <v>89</v>
      </c>
      <c r="F22" s="4">
        <f t="shared" si="0"/>
        <v>-101</v>
      </c>
      <c r="G22" s="4">
        <f t="shared" si="1"/>
        <v>-11</v>
      </c>
    </row>
    <row r="23" spans="1:7" ht="18" customHeight="1">
      <c r="A23" s="19" t="s">
        <v>20</v>
      </c>
      <c r="B23" s="19">
        <v>82</v>
      </c>
      <c r="C23" s="20">
        <v>7</v>
      </c>
      <c r="D23" s="19">
        <v>106</v>
      </c>
      <c r="E23" s="22">
        <v>8</v>
      </c>
      <c r="F23" s="4">
        <f t="shared" si="0"/>
        <v>-24</v>
      </c>
      <c r="G23" s="20">
        <f t="shared" si="1"/>
        <v>-1</v>
      </c>
    </row>
    <row r="24" spans="1:7" ht="18" customHeight="1">
      <c r="A24" s="19" t="s">
        <v>21</v>
      </c>
      <c r="B24" s="1">
        <v>26</v>
      </c>
      <c r="C24" s="20">
        <v>3</v>
      </c>
      <c r="D24" s="1">
        <v>37</v>
      </c>
      <c r="E24" s="22">
        <v>1</v>
      </c>
      <c r="F24" s="4">
        <f t="shared" si="0"/>
        <v>-11</v>
      </c>
      <c r="G24" s="20">
        <f t="shared" si="1"/>
        <v>2</v>
      </c>
    </row>
    <row r="25" spans="1:7" ht="18" customHeight="1">
      <c r="A25" s="19" t="s">
        <v>22</v>
      </c>
      <c r="B25" s="1">
        <v>1149</v>
      </c>
      <c r="C25" s="19">
        <v>73</v>
      </c>
      <c r="D25" s="1">
        <v>1147</v>
      </c>
      <c r="E25" s="19">
        <v>68</v>
      </c>
      <c r="F25" s="4">
        <f>(B25-D25)</f>
        <v>2</v>
      </c>
      <c r="G25" s="20">
        <f>(C25-E25)</f>
        <v>5</v>
      </c>
    </row>
    <row r="26" spans="1:7" ht="29.25" customHeight="1">
      <c r="A26" s="9" t="s">
        <v>4</v>
      </c>
      <c r="B26" s="11">
        <f aca="true" t="shared" si="2" ref="B26:G26">SUM(B9:B25)</f>
        <v>8529</v>
      </c>
      <c r="C26" s="11">
        <f t="shared" si="2"/>
        <v>488</v>
      </c>
      <c r="D26" s="11">
        <f t="shared" si="2"/>
        <v>9043</v>
      </c>
      <c r="E26" s="11">
        <f t="shared" si="2"/>
        <v>521</v>
      </c>
      <c r="F26" s="10">
        <f t="shared" si="2"/>
        <v>-514</v>
      </c>
      <c r="G26" s="11">
        <f t="shared" si="2"/>
        <v>-33</v>
      </c>
    </row>
    <row r="27" spans="1:7" ht="15.75">
      <c r="A27" s="7"/>
      <c r="B27" s="8"/>
      <c r="C27" s="8"/>
      <c r="D27" s="8"/>
      <c r="E27" s="8"/>
      <c r="F27" s="8"/>
      <c r="G27" s="8"/>
    </row>
    <row r="29" ht="12.75">
      <c r="G29" t="s">
        <v>6</v>
      </c>
    </row>
    <row r="31" ht="15.75">
      <c r="A31" s="5"/>
    </row>
    <row r="32" spans="1:4" ht="15.75">
      <c r="A32" s="5"/>
      <c r="B32" s="5"/>
      <c r="C32" s="5"/>
      <c r="D32" s="5"/>
    </row>
    <row r="33" spans="1:4" ht="15.75">
      <c r="A33" s="5"/>
      <c r="B33" s="5"/>
      <c r="C33" s="41"/>
      <c r="D33" s="41"/>
    </row>
    <row r="34" spans="1:4" ht="15.75">
      <c r="A34" s="5"/>
      <c r="B34" s="5"/>
      <c r="C34" s="41"/>
      <c r="D34" s="41"/>
    </row>
  </sheetData>
  <sheetProtection/>
  <mergeCells count="11">
    <mergeCell ref="A4:G4"/>
    <mergeCell ref="F6:G6"/>
    <mergeCell ref="A1:G1"/>
    <mergeCell ref="A2:G2"/>
    <mergeCell ref="F5:G5"/>
    <mergeCell ref="C34:D34"/>
    <mergeCell ref="A5:D5"/>
    <mergeCell ref="C33:D33"/>
    <mergeCell ref="B6:C6"/>
    <mergeCell ref="D6:E6"/>
    <mergeCell ref="A3:G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7"/>
  <sheetViews>
    <sheetView tabSelected="1" zoomScalePageLayoutView="0" workbookViewId="0" topLeftCell="A7">
      <selection activeCell="K24" sqref="K24"/>
    </sheetView>
  </sheetViews>
  <sheetFormatPr defaultColWidth="9.00390625" defaultRowHeight="12.75"/>
  <cols>
    <col min="2" max="2" width="27.25390625" style="0" customWidth="1"/>
  </cols>
  <sheetData>
    <row r="3" spans="2:9" ht="18.75">
      <c r="B3" s="46" t="s">
        <v>30</v>
      </c>
      <c r="C3" s="46"/>
      <c r="D3" s="46"/>
      <c r="E3" s="46"/>
      <c r="F3" s="46"/>
      <c r="G3" s="46"/>
      <c r="H3" s="46"/>
      <c r="I3" s="24"/>
    </row>
    <row r="4" spans="2:9" ht="18.75">
      <c r="B4" s="47" t="s">
        <v>31</v>
      </c>
      <c r="C4" s="46"/>
      <c r="D4" s="46"/>
      <c r="E4" s="46"/>
      <c r="F4" s="46"/>
      <c r="G4" s="46"/>
      <c r="H4" s="46"/>
      <c r="I4" s="24"/>
    </row>
    <row r="5" spans="2:9" ht="18.75">
      <c r="B5" s="47" t="s">
        <v>32</v>
      </c>
      <c r="C5" s="46"/>
      <c r="D5" s="46"/>
      <c r="E5" s="46"/>
      <c r="F5" s="46"/>
      <c r="G5" s="46"/>
      <c r="H5" s="46"/>
      <c r="I5" s="24"/>
    </row>
    <row r="6" spans="2:9" ht="15.75">
      <c r="B6" s="25"/>
      <c r="C6" s="25"/>
      <c r="D6" s="34"/>
      <c r="E6" s="25"/>
      <c r="F6" s="25"/>
      <c r="G6" s="26" t="s">
        <v>33</v>
      </c>
      <c r="H6" s="25"/>
      <c r="I6" s="24"/>
    </row>
    <row r="7" spans="2:9" ht="15">
      <c r="B7" s="23" t="s">
        <v>34</v>
      </c>
      <c r="C7" s="45" t="s">
        <v>27</v>
      </c>
      <c r="D7" s="45"/>
      <c r="E7" s="27" t="s">
        <v>26</v>
      </c>
      <c r="F7" s="27"/>
      <c r="G7" s="45" t="s">
        <v>35</v>
      </c>
      <c r="H7" s="45"/>
      <c r="I7" s="24"/>
    </row>
    <row r="8" spans="2:9" ht="30">
      <c r="B8" s="28"/>
      <c r="C8" s="29" t="s">
        <v>67</v>
      </c>
      <c r="D8" s="29" t="s">
        <v>36</v>
      </c>
      <c r="E8" s="29" t="s">
        <v>67</v>
      </c>
      <c r="F8" s="29" t="s">
        <v>36</v>
      </c>
      <c r="G8" s="29" t="s">
        <v>67</v>
      </c>
      <c r="H8" s="29" t="s">
        <v>36</v>
      </c>
      <c r="I8" s="24"/>
    </row>
    <row r="9" spans="2:9" ht="18.75">
      <c r="B9" s="32" t="s">
        <v>37</v>
      </c>
      <c r="C9" s="33">
        <f>SUM(C10:C37)</f>
        <v>8529</v>
      </c>
      <c r="D9" s="33">
        <f>SUM(D10:D37)</f>
        <v>488</v>
      </c>
      <c r="E9" s="33">
        <f>SUM(E10:E37)</f>
        <v>9043</v>
      </c>
      <c r="F9" s="33">
        <f>SUM(F10:F37)</f>
        <v>521</v>
      </c>
      <c r="G9" s="33">
        <f aca="true" t="shared" si="0" ref="G9:H37">(C9-E9)</f>
        <v>-514</v>
      </c>
      <c r="H9" s="33">
        <f t="shared" si="0"/>
        <v>-33</v>
      </c>
      <c r="I9" s="24"/>
    </row>
    <row r="10" spans="2:9" ht="15.75">
      <c r="B10" s="19" t="s">
        <v>38</v>
      </c>
      <c r="C10" s="35">
        <v>202</v>
      </c>
      <c r="D10" s="30">
        <v>18</v>
      </c>
      <c r="E10" s="30">
        <v>226</v>
      </c>
      <c r="F10" s="30">
        <v>17</v>
      </c>
      <c r="G10" s="31">
        <f t="shared" si="0"/>
        <v>-24</v>
      </c>
      <c r="H10" s="31">
        <f t="shared" si="0"/>
        <v>1</v>
      </c>
      <c r="I10" s="24"/>
    </row>
    <row r="11" spans="2:9" ht="15.75">
      <c r="B11" s="19" t="s">
        <v>39</v>
      </c>
      <c r="C11" s="35">
        <v>32</v>
      </c>
      <c r="D11" s="30">
        <v>5</v>
      </c>
      <c r="E11" s="30">
        <v>39</v>
      </c>
      <c r="F11" s="30">
        <v>4</v>
      </c>
      <c r="G11" s="31">
        <f t="shared" si="0"/>
        <v>-7</v>
      </c>
      <c r="H11" s="31">
        <f t="shared" si="0"/>
        <v>1</v>
      </c>
      <c r="I11" s="24"/>
    </row>
    <row r="12" spans="2:9" ht="15.75">
      <c r="B12" s="19" t="s">
        <v>40</v>
      </c>
      <c r="C12" s="35">
        <v>166</v>
      </c>
      <c r="D12" s="30">
        <v>8</v>
      </c>
      <c r="E12" s="35">
        <v>219</v>
      </c>
      <c r="F12" s="30">
        <v>9</v>
      </c>
      <c r="G12" s="31">
        <f t="shared" si="0"/>
        <v>-53</v>
      </c>
      <c r="H12" s="31">
        <f t="shared" si="0"/>
        <v>-1</v>
      </c>
      <c r="I12" s="24"/>
    </row>
    <row r="13" spans="2:9" ht="15.75">
      <c r="B13" s="19" t="s">
        <v>41</v>
      </c>
      <c r="C13" s="35">
        <v>188</v>
      </c>
      <c r="D13" s="30">
        <v>11</v>
      </c>
      <c r="E13" s="35">
        <v>251</v>
      </c>
      <c r="F13" s="30">
        <v>12</v>
      </c>
      <c r="G13" s="31">
        <f t="shared" si="0"/>
        <v>-63</v>
      </c>
      <c r="H13" s="31">
        <f t="shared" si="0"/>
        <v>-1</v>
      </c>
      <c r="I13" s="24"/>
    </row>
    <row r="14" spans="2:9" ht="15.75">
      <c r="B14" s="19" t="s">
        <v>42</v>
      </c>
      <c r="C14" s="35">
        <v>474</v>
      </c>
      <c r="D14" s="30">
        <v>35</v>
      </c>
      <c r="E14" s="35">
        <v>453</v>
      </c>
      <c r="F14" s="30">
        <v>27</v>
      </c>
      <c r="G14" s="31">
        <f t="shared" si="0"/>
        <v>21</v>
      </c>
      <c r="H14" s="31">
        <f t="shared" si="0"/>
        <v>8</v>
      </c>
      <c r="I14" s="24"/>
    </row>
    <row r="15" spans="2:9" ht="15.75">
      <c r="B15" s="19" t="s">
        <v>43</v>
      </c>
      <c r="C15" s="35">
        <v>175</v>
      </c>
      <c r="D15" s="30">
        <v>12</v>
      </c>
      <c r="E15" s="35">
        <v>199</v>
      </c>
      <c r="F15" s="30">
        <v>14</v>
      </c>
      <c r="G15" s="31">
        <f t="shared" si="0"/>
        <v>-24</v>
      </c>
      <c r="H15" s="31">
        <f t="shared" si="0"/>
        <v>-2</v>
      </c>
      <c r="I15" s="24"/>
    </row>
    <row r="16" spans="2:9" ht="15.75">
      <c r="B16" s="19" t="s">
        <v>44</v>
      </c>
      <c r="C16" s="35">
        <v>3142</v>
      </c>
      <c r="D16" s="30">
        <v>94</v>
      </c>
      <c r="E16" s="35">
        <v>3188</v>
      </c>
      <c r="F16" s="30">
        <v>112</v>
      </c>
      <c r="G16" s="31">
        <f t="shared" si="0"/>
        <v>-46</v>
      </c>
      <c r="H16" s="31">
        <f t="shared" si="0"/>
        <v>-18</v>
      </c>
      <c r="I16" s="24"/>
    </row>
    <row r="17" spans="2:9" ht="15.75">
      <c r="B17" s="19" t="s">
        <v>45</v>
      </c>
      <c r="C17" s="35">
        <v>119</v>
      </c>
      <c r="D17" s="30">
        <v>14</v>
      </c>
      <c r="E17" s="35">
        <v>174</v>
      </c>
      <c r="F17" s="30">
        <v>16</v>
      </c>
      <c r="G17" s="31">
        <f t="shared" si="0"/>
        <v>-55</v>
      </c>
      <c r="H17" s="31">
        <f t="shared" si="0"/>
        <v>-2</v>
      </c>
      <c r="I17" s="24"/>
    </row>
    <row r="18" spans="2:9" ht="15.75">
      <c r="B18" s="19" t="s">
        <v>46</v>
      </c>
      <c r="C18" s="35">
        <v>49</v>
      </c>
      <c r="D18" s="30">
        <v>9</v>
      </c>
      <c r="E18" s="35">
        <v>55</v>
      </c>
      <c r="F18" s="30">
        <v>4</v>
      </c>
      <c r="G18" s="31">
        <f t="shared" si="0"/>
        <v>-6</v>
      </c>
      <c r="H18" s="31">
        <f t="shared" si="0"/>
        <v>5</v>
      </c>
      <c r="I18" s="24"/>
    </row>
    <row r="19" spans="2:9" ht="15.75">
      <c r="B19" s="19" t="s">
        <v>47</v>
      </c>
      <c r="C19" s="35">
        <v>314</v>
      </c>
      <c r="D19" s="30">
        <v>14</v>
      </c>
      <c r="E19" s="35">
        <v>311</v>
      </c>
      <c r="F19" s="30">
        <v>16</v>
      </c>
      <c r="G19" s="31">
        <f t="shared" si="0"/>
        <v>3</v>
      </c>
      <c r="H19" s="31">
        <f t="shared" si="0"/>
        <v>-2</v>
      </c>
      <c r="I19" s="24"/>
    </row>
    <row r="20" spans="2:9" ht="15.75">
      <c r="B20" s="19" t="s">
        <v>48</v>
      </c>
      <c r="C20" s="35">
        <v>76</v>
      </c>
      <c r="D20" s="30">
        <v>6</v>
      </c>
      <c r="E20" s="35">
        <v>84</v>
      </c>
      <c r="F20" s="30">
        <v>15</v>
      </c>
      <c r="G20" s="31">
        <f t="shared" si="0"/>
        <v>-8</v>
      </c>
      <c r="H20" s="31">
        <f t="shared" si="0"/>
        <v>-9</v>
      </c>
      <c r="I20" s="24"/>
    </row>
    <row r="21" spans="2:9" ht="15.75">
      <c r="B21" s="19" t="s">
        <v>49</v>
      </c>
      <c r="C21" s="35">
        <v>130</v>
      </c>
      <c r="D21" s="30">
        <v>10</v>
      </c>
      <c r="E21" s="35">
        <v>143</v>
      </c>
      <c r="F21" s="30">
        <v>18</v>
      </c>
      <c r="G21" s="31">
        <f t="shared" si="0"/>
        <v>-13</v>
      </c>
      <c r="H21" s="31">
        <f t="shared" si="0"/>
        <v>-8</v>
      </c>
      <c r="I21" s="24"/>
    </row>
    <row r="22" spans="2:9" ht="15.75">
      <c r="B22" s="19" t="s">
        <v>50</v>
      </c>
      <c r="C22" s="35">
        <v>243</v>
      </c>
      <c r="D22" s="30">
        <v>44</v>
      </c>
      <c r="E22" s="35">
        <v>290</v>
      </c>
      <c r="F22" s="30">
        <v>54</v>
      </c>
      <c r="G22" s="31">
        <f t="shared" si="0"/>
        <v>-47</v>
      </c>
      <c r="H22" s="31">
        <f t="shared" si="0"/>
        <v>-10</v>
      </c>
      <c r="I22" s="24"/>
    </row>
    <row r="23" spans="2:9" ht="15.75">
      <c r="B23" s="19" t="s">
        <v>51</v>
      </c>
      <c r="C23" s="35">
        <v>124</v>
      </c>
      <c r="D23" s="30">
        <v>7</v>
      </c>
      <c r="E23" s="35">
        <v>122</v>
      </c>
      <c r="F23" s="30">
        <v>11</v>
      </c>
      <c r="G23" s="31">
        <f t="shared" si="0"/>
        <v>2</v>
      </c>
      <c r="H23" s="31">
        <f t="shared" si="0"/>
        <v>-4</v>
      </c>
      <c r="I23" s="24"/>
    </row>
    <row r="24" spans="2:9" ht="15.75">
      <c r="B24" s="19" t="s">
        <v>52</v>
      </c>
      <c r="C24" s="35">
        <v>1289</v>
      </c>
      <c r="D24" s="30">
        <v>56</v>
      </c>
      <c r="E24" s="35">
        <v>1320</v>
      </c>
      <c r="F24" s="30">
        <v>41</v>
      </c>
      <c r="G24" s="31">
        <f t="shared" si="0"/>
        <v>-31</v>
      </c>
      <c r="H24" s="31">
        <f t="shared" si="0"/>
        <v>15</v>
      </c>
      <c r="I24" s="24"/>
    </row>
    <row r="25" spans="2:9" ht="15.75">
      <c r="B25" s="19" t="s">
        <v>53</v>
      </c>
      <c r="C25" s="35">
        <v>254</v>
      </c>
      <c r="D25" s="30">
        <v>21</v>
      </c>
      <c r="E25" s="35">
        <v>271</v>
      </c>
      <c r="F25" s="30">
        <v>17</v>
      </c>
      <c r="G25" s="31">
        <f t="shared" si="0"/>
        <v>-17</v>
      </c>
      <c r="H25" s="31">
        <f t="shared" si="0"/>
        <v>4</v>
      </c>
      <c r="I25" s="24"/>
    </row>
    <row r="26" spans="2:9" ht="15.75">
      <c r="B26" s="19" t="s">
        <v>54</v>
      </c>
      <c r="C26" s="35">
        <v>105</v>
      </c>
      <c r="D26" s="30">
        <v>6</v>
      </c>
      <c r="E26" s="35">
        <v>86</v>
      </c>
      <c r="F26" s="30">
        <v>3</v>
      </c>
      <c r="G26" s="31">
        <f t="shared" si="0"/>
        <v>19</v>
      </c>
      <c r="H26" s="31">
        <f t="shared" si="0"/>
        <v>3</v>
      </c>
      <c r="I26" s="24"/>
    </row>
    <row r="27" spans="2:9" ht="15.75">
      <c r="B27" s="19" t="s">
        <v>55</v>
      </c>
      <c r="C27" s="35">
        <v>145</v>
      </c>
      <c r="D27" s="30">
        <v>17</v>
      </c>
      <c r="E27" s="35">
        <v>187</v>
      </c>
      <c r="F27" s="30">
        <v>17</v>
      </c>
      <c r="G27" s="31">
        <f t="shared" si="0"/>
        <v>-42</v>
      </c>
      <c r="H27" s="31">
        <f t="shared" si="0"/>
        <v>0</v>
      </c>
      <c r="I27" s="24"/>
    </row>
    <row r="28" spans="2:9" ht="15.75">
      <c r="B28" s="19" t="s">
        <v>56</v>
      </c>
      <c r="C28" s="35">
        <v>210</v>
      </c>
      <c r="D28" s="30">
        <v>20</v>
      </c>
      <c r="E28" s="35">
        <v>181</v>
      </c>
      <c r="F28" s="30">
        <v>10</v>
      </c>
      <c r="G28" s="31">
        <f t="shared" si="0"/>
        <v>29</v>
      </c>
      <c r="H28" s="31">
        <f t="shared" si="0"/>
        <v>10</v>
      </c>
      <c r="I28" s="24"/>
    </row>
    <row r="29" spans="2:9" ht="15.75">
      <c r="B29" s="19" t="s">
        <v>57</v>
      </c>
      <c r="C29" s="35">
        <v>102</v>
      </c>
      <c r="D29" s="30">
        <v>7</v>
      </c>
      <c r="E29" s="35">
        <v>123</v>
      </c>
      <c r="F29" s="30">
        <v>10</v>
      </c>
      <c r="G29" s="31">
        <f t="shared" si="0"/>
        <v>-21</v>
      </c>
      <c r="H29" s="31">
        <f t="shared" si="0"/>
        <v>-3</v>
      </c>
      <c r="I29" s="24"/>
    </row>
    <row r="30" spans="2:9" ht="15.75">
      <c r="B30" s="19" t="s">
        <v>58</v>
      </c>
      <c r="C30" s="35">
        <v>175</v>
      </c>
      <c r="D30" s="30">
        <v>11</v>
      </c>
      <c r="E30" s="35">
        <v>222</v>
      </c>
      <c r="F30" s="30">
        <v>11</v>
      </c>
      <c r="G30" s="31">
        <f t="shared" si="0"/>
        <v>-47</v>
      </c>
      <c r="H30" s="31">
        <f t="shared" si="0"/>
        <v>0</v>
      </c>
      <c r="I30" s="24"/>
    </row>
    <row r="31" spans="2:9" ht="15.75">
      <c r="B31" s="19" t="s">
        <v>59</v>
      </c>
      <c r="C31" s="35">
        <v>59</v>
      </c>
      <c r="D31" s="30">
        <v>11</v>
      </c>
      <c r="E31" s="35">
        <v>79</v>
      </c>
      <c r="F31" s="30">
        <v>9</v>
      </c>
      <c r="G31" s="31">
        <f t="shared" si="0"/>
        <v>-20</v>
      </c>
      <c r="H31" s="31">
        <f t="shared" si="0"/>
        <v>2</v>
      </c>
      <c r="I31" s="24"/>
    </row>
    <row r="32" spans="2:9" ht="15.75">
      <c r="B32" s="19" t="s">
        <v>60</v>
      </c>
      <c r="C32" s="35">
        <v>241</v>
      </c>
      <c r="D32" s="30">
        <v>15</v>
      </c>
      <c r="E32" s="35">
        <v>237</v>
      </c>
      <c r="F32" s="30">
        <v>25</v>
      </c>
      <c r="G32" s="31">
        <f t="shared" si="0"/>
        <v>4</v>
      </c>
      <c r="H32" s="31">
        <f t="shared" si="0"/>
        <v>-10</v>
      </c>
      <c r="I32" s="24"/>
    </row>
    <row r="33" spans="2:9" ht="15.75">
      <c r="B33" s="19" t="s">
        <v>61</v>
      </c>
      <c r="C33" s="35">
        <v>106</v>
      </c>
      <c r="D33" s="30">
        <v>6</v>
      </c>
      <c r="E33" s="35">
        <v>108</v>
      </c>
      <c r="F33" s="30">
        <v>11</v>
      </c>
      <c r="G33" s="31">
        <f t="shared" si="0"/>
        <v>-2</v>
      </c>
      <c r="H33" s="31">
        <f t="shared" si="0"/>
        <v>-5</v>
      </c>
      <c r="I33" s="24"/>
    </row>
    <row r="34" spans="2:9" ht="15.75">
      <c r="B34" s="19" t="s">
        <v>62</v>
      </c>
      <c r="C34" s="35">
        <v>139</v>
      </c>
      <c r="D34" s="30">
        <v>10</v>
      </c>
      <c r="E34" s="35">
        <v>194</v>
      </c>
      <c r="F34" s="30">
        <v>15</v>
      </c>
      <c r="G34" s="31">
        <f t="shared" si="0"/>
        <v>-55</v>
      </c>
      <c r="H34" s="31">
        <f t="shared" si="0"/>
        <v>-5</v>
      </c>
      <c r="I34" s="24"/>
    </row>
    <row r="35" spans="2:9" ht="15.75">
      <c r="B35" s="19" t="s">
        <v>63</v>
      </c>
      <c r="C35" s="35">
        <v>124</v>
      </c>
      <c r="D35" s="30">
        <v>8</v>
      </c>
      <c r="E35" s="35">
        <v>122</v>
      </c>
      <c r="F35" s="30">
        <v>8</v>
      </c>
      <c r="G35" s="31">
        <f t="shared" si="0"/>
        <v>2</v>
      </c>
      <c r="H35" s="31">
        <f t="shared" si="0"/>
        <v>0</v>
      </c>
      <c r="I35" s="24"/>
    </row>
    <row r="36" spans="2:9" ht="15.75">
      <c r="B36" s="19" t="s">
        <v>64</v>
      </c>
      <c r="C36" s="35">
        <v>37</v>
      </c>
      <c r="D36" s="30">
        <v>5</v>
      </c>
      <c r="E36" s="35">
        <v>45</v>
      </c>
      <c r="F36" s="30">
        <v>6</v>
      </c>
      <c r="G36" s="31">
        <f t="shared" si="0"/>
        <v>-8</v>
      </c>
      <c r="H36" s="31">
        <f t="shared" si="0"/>
        <v>-1</v>
      </c>
      <c r="I36" s="24"/>
    </row>
    <row r="37" spans="2:8" ht="15.75">
      <c r="B37" s="19" t="s">
        <v>65</v>
      </c>
      <c r="C37" s="35">
        <v>109</v>
      </c>
      <c r="D37" s="30">
        <v>8</v>
      </c>
      <c r="E37" s="35">
        <v>114</v>
      </c>
      <c r="F37" s="30">
        <v>9</v>
      </c>
      <c r="G37" s="31">
        <f t="shared" si="0"/>
        <v>-5</v>
      </c>
      <c r="H37" s="31">
        <f t="shared" si="0"/>
        <v>-1</v>
      </c>
    </row>
  </sheetData>
  <sheetProtection/>
  <mergeCells count="5">
    <mergeCell ref="C7:D7"/>
    <mergeCell ref="G7:H7"/>
    <mergeCell ref="B3:H3"/>
    <mergeCell ref="B4:H4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fuji</cp:lastModifiedBy>
  <cp:lastPrinted>2010-10-06T13:57:06Z</cp:lastPrinted>
  <dcterms:created xsi:type="dcterms:W3CDTF">2000-09-11T11:33:21Z</dcterms:created>
  <dcterms:modified xsi:type="dcterms:W3CDTF">2010-11-30T11:45:41Z</dcterms:modified>
  <cp:category/>
  <cp:version/>
  <cp:contentType/>
  <cp:contentStatus/>
</cp:coreProperties>
</file>